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 уч.год\типовое меню\"/>
    </mc:Choice>
  </mc:AlternateContent>
  <bookViews>
    <workbookView xWindow="0" yWindow="0" windowWidth="23040" windowHeight="93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<sst xmlns="http://schemas.openxmlformats.org/spreadsheetml/2006/main" count="254" uniqueCount="76">
  <si>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</si>
  <si>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</si>
  <si>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</si>
  <si>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</si>
  <si>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</si>
  <si>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</si>
  <si>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</si>
  <si>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</si>
  <si>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</si>
  <si>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</si>
  <si>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</si>
  <si>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</si>
  <si>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</si>
  <si>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</si>
  <si>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</si>
  <si>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</si>
  <si>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</si>
  <si>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</si>
  <si>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</si>
  <si>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</si>
  <si>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</si>
  <si>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</si>
  <si>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</si>
  <si>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</si>
  <si>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</si>
  <si>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</si>
  <si>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</si>
  <si>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</si>
  <si>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</si>
  <si>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</si>
  <si>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</si>
  <si>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</si>
  <si>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</si>
  <si>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</si>
  <si>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</si>
  <si>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</si>
  <si>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</si>
  <si>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</si>
  <si>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</si>
  <si>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Индивидуальный предприниматель</t>
  </si>
  <si>
    <t>Королева Н.И.</t>
  </si>
  <si>
    <t>Чай с сахаром</t>
  </si>
  <si>
    <t>Фрукты свежие</t>
  </si>
  <si>
    <t>322/366</t>
  </si>
  <si>
    <t>Макаронные изделия отварные с маслом</t>
  </si>
  <si>
    <t>Компот из сухофруктов</t>
  </si>
  <si>
    <t>Хлеб пшеничный</t>
  </si>
  <si>
    <t>ТТК №6</t>
  </si>
  <si>
    <t>Чай с лимоном</t>
  </si>
  <si>
    <t>329/366</t>
  </si>
  <si>
    <t>Бобовые отварные (горох)</t>
  </si>
  <si>
    <t>Каша вязкая молочная из пшена и риса</t>
  </si>
  <si>
    <t>Макаронные изделия отварные</t>
  </si>
  <si>
    <t>234/366</t>
  </si>
  <si>
    <t>МКОУ СШ №5</t>
  </si>
  <si>
    <t>кисломол.</t>
  </si>
  <si>
    <t>ттк№6</t>
  </si>
  <si>
    <t>Сыр порциями</t>
  </si>
  <si>
    <t xml:space="preserve">Хлеб пшеничный </t>
  </si>
  <si>
    <t>сладкое</t>
  </si>
  <si>
    <t>ТТК №11</t>
  </si>
  <si>
    <t>Котлеты рыбные с соусом томатным</t>
  </si>
  <si>
    <t>Кондитерские изделия</t>
  </si>
  <si>
    <t>Сырники классические (п/ф) со сгущённым молоком</t>
  </si>
  <si>
    <t>ТТК №7</t>
  </si>
  <si>
    <t xml:space="preserve">Каша вязкая молочная рисовая </t>
  </si>
  <si>
    <t>Кнели куриная (филе п/ф) с соусом томатным</t>
  </si>
  <si>
    <t>Котлета, рубленная из птицы (филе) с  соусом томатным</t>
  </si>
  <si>
    <t>Каша вязкая молочная из пшенной крупы</t>
  </si>
  <si>
    <t>Рис отварной</t>
  </si>
  <si>
    <t>Биточки,рубленные из птицы</t>
  </si>
  <si>
    <t xml:space="preserve">Чай с сахаром </t>
  </si>
  <si>
    <t>Каша вязкая молочная из гречневой крупы</t>
  </si>
  <si>
    <t>Каша гречневая с куриным филе и овощами</t>
  </si>
  <si>
    <t>ТТК №15</t>
  </si>
  <si>
    <t xml:space="preserve">Сыр порциями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</si>
</sst>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2" sqref="E8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54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>
        <v>205</v>
      </c>
      <c r="G6" s="40">
        <v>6</v>
      </c>
      <c r="H6" s="40">
        <v>10.84</v>
      </c>
      <c r="I6" s="40">
        <v>42.9</v>
      </c>
      <c r="J6" s="40">
        <v>293</v>
      </c>
      <c r="K6" s="41">
        <v>174</v>
      </c>
      <c r="L6" s="40"/>
    </row>
    <row r="7" spans="1:12" ht="14.4" x14ac:dyDescent="0.3">
      <c r="A7" s="23"/>
      <c r="B7" s="15"/>
      <c r="C7" s="11"/>
      <c r="D7" s="6" t="s">
        <v>55</v>
      </c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215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46</v>
      </c>
      <c r="F9" s="43">
        <v>60</v>
      </c>
      <c r="G9" s="43">
        <v>5.6</v>
      </c>
      <c r="H9" s="43">
        <v>0.6</v>
      </c>
      <c r="I9" s="43">
        <v>28.96</v>
      </c>
      <c r="J9" s="43">
        <v>140</v>
      </c>
      <c r="K9" s="44" t="s">
        <v>56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0.6</v>
      </c>
      <c r="H10" s="43">
        <v>0.6</v>
      </c>
      <c r="I10" s="43">
        <v>14.7</v>
      </c>
      <c r="J10" s="43">
        <v>70.5</v>
      </c>
      <c r="K10" s="44">
        <v>338</v>
      </c>
      <c r="L10" s="43">
        <v>90.61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12.27</v>
      </c>
      <c r="H13" s="19">
        <f t="shared" si="0"/>
        <v>12.059999999999999</v>
      </c>
      <c r="I13" s="19">
        <f t="shared" si="0"/>
        <v>101.56</v>
      </c>
      <c r="J13" s="19">
        <f t="shared" si="0"/>
        <v>563.5</v>
      </c>
      <c r="K13" s="25"/>
      <c r="L13" s="19">
        <f t="shared" ref="L13" si="1">SUM(L6:L12)</f>
        <v>90.61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630</v>
      </c>
      <c r="G24" s="32">
        <f t="shared" ref="G24:J24" si="4">G13+G23</f>
        <v>12.27</v>
      </c>
      <c r="H24" s="32">
        <f t="shared" si="4"/>
        <v>12.059999999999999</v>
      </c>
      <c r="I24" s="32">
        <f t="shared" si="4"/>
        <v>101.56</v>
      </c>
      <c r="J24" s="32">
        <f t="shared" si="4"/>
        <v>563.5</v>
      </c>
      <c r="K24" s="32"/>
      <c r="L24" s="32">
        <f t="shared" ref="L24" si="5">L13+L23</f>
        <v>90.61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>
        <v>120</v>
      </c>
      <c r="G25" s="40">
        <v>16.350000000000001</v>
      </c>
      <c r="H25" s="40">
        <v>9.33</v>
      </c>
      <c r="I25" s="40">
        <v>17.38</v>
      </c>
      <c r="J25" s="40">
        <v>218</v>
      </c>
      <c r="K25" s="41" t="s">
        <v>43</v>
      </c>
      <c r="L25" s="40"/>
    </row>
    <row r="26" spans="1:12" ht="14.4" x14ac:dyDescent="0.3">
      <c r="A26" s="14"/>
      <c r="B26" s="15"/>
      <c r="C26" s="11"/>
      <c r="D26" s="51" t="s">
        <v>21</v>
      </c>
      <c r="E26" s="42" t="s">
        <v>44</v>
      </c>
      <c r="F26" s="43">
        <v>150</v>
      </c>
      <c r="G26" s="43">
        <v>5.52</v>
      </c>
      <c r="H26" s="43">
        <v>4.32</v>
      </c>
      <c r="I26" s="43">
        <v>26.76</v>
      </c>
      <c r="J26" s="43">
        <v>168.5</v>
      </c>
      <c r="K26" s="44">
        <v>203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0.66</v>
      </c>
      <c r="H27" s="43">
        <v>0.09</v>
      </c>
      <c r="I27" s="43">
        <v>32.14</v>
      </c>
      <c r="J27" s="43">
        <v>133</v>
      </c>
      <c r="K27" s="44">
        <v>349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2.8</v>
      </c>
      <c r="H28" s="43">
        <v>0.3</v>
      </c>
      <c r="I28" s="43">
        <v>14.48</v>
      </c>
      <c r="J28" s="43">
        <v>70</v>
      </c>
      <c r="K28" s="44" t="s">
        <v>47</v>
      </c>
      <c r="L28" s="43">
        <v>90.61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25.330000000000002</v>
      </c>
      <c r="H32" s="19">
        <f t="shared" ref="H32" si="7">SUM(H25:H31)</f>
        <v>14.040000000000001</v>
      </c>
      <c r="I32" s="19">
        <f t="shared" ref="I32" si="8">SUM(I25:I31)</f>
        <v>90.76</v>
      </c>
      <c r="J32" s="19">
        <f t="shared" ref="J32:L32" si="9">SUM(J25:J31)</f>
        <v>589.5</v>
      </c>
      <c r="K32" s="25"/>
      <c r="L32" s="19">
        <f t="shared" si="9"/>
        <v>90.61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500</v>
      </c>
      <c r="G43" s="32">
        <f t="shared" ref="G43" si="14">G32+G42</f>
        <v>25.330000000000002</v>
      </c>
      <c r="H43" s="32">
        <f t="shared" ref="H43" si="15">H32+H42</f>
        <v>14.040000000000001</v>
      </c>
      <c r="I43" s="32">
        <f t="shared" ref="I43" si="16">I32+I42</f>
        <v>90.76</v>
      </c>
      <c r="J43" s="32">
        <f t="shared" ref="J43:L43" si="17">J32+J42</f>
        <v>589.5</v>
      </c>
      <c r="K43" s="32"/>
      <c r="L43" s="32">
        <f t="shared" si="17"/>
        <v>90.61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255</v>
      </c>
      <c r="G44" s="40">
        <v>7.08</v>
      </c>
      <c r="H44" s="40">
        <v>6.6</v>
      </c>
      <c r="I44" s="40">
        <v>40.68</v>
      </c>
      <c r="J44" s="40">
        <v>250</v>
      </c>
      <c r="K44" s="41">
        <v>182</v>
      </c>
      <c r="L44" s="40"/>
    </row>
    <row r="45" spans="1:12" ht="14.4" x14ac:dyDescent="0.3">
      <c r="A45" s="23"/>
      <c r="B45" s="15"/>
      <c r="C45" s="11"/>
      <c r="D45" s="51" t="s">
        <v>55</v>
      </c>
      <c r="E45" s="42" t="s">
        <v>57</v>
      </c>
      <c r="F45" s="43">
        <v>12</v>
      </c>
      <c r="G45" s="43">
        <v>2.64</v>
      </c>
      <c r="H45" s="43">
        <v>3.48</v>
      </c>
      <c r="I45" s="43">
        <v>0</v>
      </c>
      <c r="J45" s="43">
        <v>42.36</v>
      </c>
      <c r="K45" s="44">
        <v>15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48</v>
      </c>
      <c r="F46" s="43">
        <v>222</v>
      </c>
      <c r="G46" s="43">
        <v>0.13</v>
      </c>
      <c r="H46" s="43">
        <v>0.02</v>
      </c>
      <c r="I46" s="43">
        <v>15.2</v>
      </c>
      <c r="J46" s="43">
        <v>62</v>
      </c>
      <c r="K46" s="44">
        <v>377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50</v>
      </c>
      <c r="G47" s="43">
        <v>4.67</v>
      </c>
      <c r="H47" s="43">
        <v>0.5</v>
      </c>
      <c r="I47" s="43">
        <v>24.13</v>
      </c>
      <c r="J47" s="43">
        <v>116.67</v>
      </c>
      <c r="K47" s="44" t="s">
        <v>47</v>
      </c>
      <c r="L47" s="43">
        <v>90.61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539</v>
      </c>
      <c r="G51" s="19">
        <f t="shared" ref="G51" si="18">SUM(G44:G50)</f>
        <v>14.520000000000001</v>
      </c>
      <c r="H51" s="19">
        <f t="shared" ref="H51" si="19">SUM(H44:H50)</f>
        <v>10.6</v>
      </c>
      <c r="I51" s="19">
        <f t="shared" ref="I51" si="20">SUM(I44:I50)</f>
        <v>80.009999999999991</v>
      </c>
      <c r="J51" s="19">
        <f t="shared" ref="J51:L51" si="21">SUM(J44:J50)</f>
        <v>471.03000000000003</v>
      </c>
      <c r="K51" s="25"/>
      <c r="L51" s="19">
        <f t="shared" si="21"/>
        <v>90.61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539</v>
      </c>
      <c r="G62" s="32">
        <f t="shared" ref="G62" si="26">G51+G61</f>
        <v>14.520000000000001</v>
      </c>
      <c r="H62" s="32">
        <f t="shared" ref="H62" si="27">H51+H61</f>
        <v>10.6</v>
      </c>
      <c r="I62" s="32">
        <f t="shared" ref="I62" si="28">I51+I61</f>
        <v>80.009999999999991</v>
      </c>
      <c r="J62" s="32">
        <f t="shared" ref="J62:L62" si="29">J51+J61</f>
        <v>471.03000000000003</v>
      </c>
      <c r="K62" s="32"/>
      <c r="L62" s="32">
        <f t="shared" si="29"/>
        <v>90.61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120</v>
      </c>
      <c r="G63" s="40">
        <v>8.17</v>
      </c>
      <c r="H63" s="40">
        <v>8.19</v>
      </c>
      <c r="I63" s="40">
        <v>13.61</v>
      </c>
      <c r="J63" s="40">
        <v>157</v>
      </c>
      <c r="K63" s="41" t="s">
        <v>53</v>
      </c>
      <c r="L63" s="40"/>
    </row>
    <row r="64" spans="1:12" ht="14.4" x14ac:dyDescent="0.3">
      <c r="A64" s="23"/>
      <c r="B64" s="15"/>
      <c r="C64" s="11"/>
      <c r="D64" s="51" t="s">
        <v>21</v>
      </c>
      <c r="E64" s="42" t="s">
        <v>69</v>
      </c>
      <c r="F64" s="43">
        <v>150</v>
      </c>
      <c r="G64" s="43">
        <v>3.65</v>
      </c>
      <c r="H64" s="43">
        <v>5.37</v>
      </c>
      <c r="I64" s="43">
        <v>36.67</v>
      </c>
      <c r="J64" s="43">
        <v>209.6</v>
      </c>
      <c r="K64" s="44">
        <v>304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0.66</v>
      </c>
      <c r="H65" s="43">
        <v>0.09</v>
      </c>
      <c r="I65" s="43">
        <v>32.14</v>
      </c>
      <c r="J65" s="43">
        <v>133</v>
      </c>
      <c r="K65" s="44">
        <v>349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46</v>
      </c>
      <c r="F66" s="43">
        <v>50</v>
      </c>
      <c r="G66" s="43">
        <v>4.67</v>
      </c>
      <c r="H66" s="43">
        <v>0.5</v>
      </c>
      <c r="I66" s="43">
        <v>24.13</v>
      </c>
      <c r="J66" s="43">
        <v>116.67</v>
      </c>
      <c r="K66" s="44" t="s">
        <v>47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51" t="s">
        <v>30</v>
      </c>
      <c r="E68" s="42"/>
      <c r="F68" s="43"/>
      <c r="G68" s="43"/>
      <c r="H68" s="43"/>
      <c r="I68" s="43"/>
      <c r="J68" s="43"/>
      <c r="K68" s="44"/>
      <c r="L68" s="43">
        <v>90.61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17.149999999999999</v>
      </c>
      <c r="H70" s="19">
        <f t="shared" ref="H70" si="31">SUM(H63:H69)</f>
        <v>14.149999999999999</v>
      </c>
      <c r="I70" s="19">
        <f t="shared" ref="I70" si="32">SUM(I63:I69)</f>
        <v>106.55</v>
      </c>
      <c r="J70" s="19">
        <f t="shared" ref="J70:L70" si="33">SUM(J63:J69)</f>
        <v>616.27</v>
      </c>
      <c r="K70" s="25"/>
      <c r="L70" s="19">
        <f t="shared" si="33"/>
        <v>90.61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520</v>
      </c>
      <c r="G81" s="32">
        <f t="shared" ref="G81" si="38">G70+G80</f>
        <v>17.149999999999999</v>
      </c>
      <c r="H81" s="32">
        <f t="shared" ref="H81" si="39">H70+H80</f>
        <v>14.149999999999999</v>
      </c>
      <c r="I81" s="32">
        <f t="shared" ref="I81" si="40">I70+I80</f>
        <v>106.55</v>
      </c>
      <c r="J81" s="32">
        <f t="shared" ref="J81:L81" si="41">J70+J80</f>
        <v>616.27</v>
      </c>
      <c r="K81" s="32"/>
      <c r="L81" s="32">
        <f t="shared" si="41"/>
        <v>90.61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250</v>
      </c>
      <c r="G82" s="40">
        <v>34.5</v>
      </c>
      <c r="H82" s="40">
        <v>18.75</v>
      </c>
      <c r="I82" s="40">
        <v>49.25</v>
      </c>
      <c r="J82" s="40">
        <v>390</v>
      </c>
      <c r="K82" s="41" t="s">
        <v>74</v>
      </c>
      <c r="L82" s="40"/>
    </row>
    <row r="83" spans="1:12" ht="14.4" x14ac:dyDescent="0.3">
      <c r="A83" s="23"/>
      <c r="B83" s="15"/>
      <c r="C83" s="11"/>
      <c r="D83" s="6" t="s">
        <v>21</v>
      </c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48</v>
      </c>
      <c r="F84" s="43">
        <v>222</v>
      </c>
      <c r="G84" s="43">
        <v>0.13</v>
      </c>
      <c r="H84" s="43">
        <v>0.02</v>
      </c>
      <c r="I84" s="43">
        <v>15.2</v>
      </c>
      <c r="J84" s="43">
        <v>62</v>
      </c>
      <c r="K84" s="44">
        <v>377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4.67</v>
      </c>
      <c r="H85" s="43">
        <v>0.5</v>
      </c>
      <c r="I85" s="43">
        <v>24.13</v>
      </c>
      <c r="J85" s="43">
        <v>116.67</v>
      </c>
      <c r="K85" s="44" t="s">
        <v>47</v>
      </c>
      <c r="L85" s="43"/>
    </row>
    <row r="86" spans="1:12" ht="14.4" x14ac:dyDescent="0.3">
      <c r="A86" s="23"/>
      <c r="B86" s="15"/>
      <c r="C86" s="11"/>
      <c r="D86" s="7" t="s">
        <v>59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51" t="s">
        <v>26</v>
      </c>
      <c r="E87" s="42"/>
      <c r="F87" s="43"/>
      <c r="G87" s="43"/>
      <c r="H87" s="43"/>
      <c r="I87" s="43"/>
      <c r="J87" s="43"/>
      <c r="K87" s="44"/>
      <c r="L87" s="43">
        <v>90.61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522</v>
      </c>
      <c r="G89" s="19">
        <f t="shared" ref="G89" si="42">SUM(G82:G88)</f>
        <v>39.300000000000004</v>
      </c>
      <c r="H89" s="19">
        <f t="shared" ref="H89" si="43">SUM(H82:H88)</f>
        <v>19.27</v>
      </c>
      <c r="I89" s="19">
        <f t="shared" ref="I89" si="44">SUM(I82:I88)</f>
        <v>88.58</v>
      </c>
      <c r="J89" s="19">
        <f t="shared" ref="J89:L89" si="45">SUM(J82:J88)</f>
        <v>568.66999999999996</v>
      </c>
      <c r="K89" s="25"/>
      <c r="L89" s="19">
        <f t="shared" si="45"/>
        <v>90.61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522</v>
      </c>
      <c r="G100" s="32">
        <f t="shared" ref="G100" si="50">G89+G99</f>
        <v>39.300000000000004</v>
      </c>
      <c r="H100" s="32">
        <f t="shared" ref="H100" si="51">H89+H99</f>
        <v>19.27</v>
      </c>
      <c r="I100" s="32">
        <f t="shared" ref="I100" si="52">I89+I99</f>
        <v>88.58</v>
      </c>
      <c r="J100" s="32">
        <f t="shared" ref="J100:L100" si="53">J89+J99</f>
        <v>568.66999999999996</v>
      </c>
      <c r="K100" s="32"/>
      <c r="L100" s="32">
        <f t="shared" si="53"/>
        <v>90.61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205</v>
      </c>
      <c r="G101" s="40">
        <v>6.08</v>
      </c>
      <c r="H101" s="40">
        <v>11.2</v>
      </c>
      <c r="I101" s="40">
        <v>33.479999999999997</v>
      </c>
      <c r="J101" s="40">
        <v>260</v>
      </c>
      <c r="K101" s="41">
        <v>175</v>
      </c>
      <c r="L101" s="40"/>
    </row>
    <row r="102" spans="1:12" ht="14.4" x14ac:dyDescent="0.3">
      <c r="A102" s="23"/>
      <c r="B102" s="15"/>
      <c r="C102" s="11"/>
      <c r="D102" s="6" t="s">
        <v>55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215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58</v>
      </c>
      <c r="F104" s="43">
        <v>50</v>
      </c>
      <c r="G104" s="43">
        <v>4.67</v>
      </c>
      <c r="H104" s="43">
        <v>0.5</v>
      </c>
      <c r="I104" s="43">
        <v>24.13</v>
      </c>
      <c r="J104" s="43">
        <v>116.67</v>
      </c>
      <c r="K104" s="44" t="s">
        <v>56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42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>
        <v>338</v>
      </c>
      <c r="L105" s="43">
        <v>90.61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11.42</v>
      </c>
      <c r="H108" s="19">
        <f t="shared" si="54"/>
        <v>12.319999999999999</v>
      </c>
      <c r="I108" s="19">
        <f t="shared" si="54"/>
        <v>87.31</v>
      </c>
      <c r="J108" s="19">
        <f t="shared" si="54"/>
        <v>507.17</v>
      </c>
      <c r="K108" s="25"/>
      <c r="L108" s="19">
        <f t="shared" ref="L108" si="55">SUM(L101:L107)</f>
        <v>90.61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620</v>
      </c>
      <c r="G119" s="32">
        <f t="shared" ref="G119" si="58">G108+G118</f>
        <v>11.42</v>
      </c>
      <c r="H119" s="32">
        <f t="shared" ref="H119" si="59">H108+H118</f>
        <v>12.319999999999999</v>
      </c>
      <c r="I119" s="32">
        <f t="shared" ref="I119" si="60">I108+I118</f>
        <v>87.31</v>
      </c>
      <c r="J119" s="32">
        <f t="shared" ref="J119:L119" si="61">J108+J118</f>
        <v>507.17</v>
      </c>
      <c r="K119" s="32"/>
      <c r="L119" s="32">
        <f t="shared" si="61"/>
        <v>90.61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120</v>
      </c>
      <c r="G120" s="40">
        <v>16.100000000000001</v>
      </c>
      <c r="H120" s="40">
        <v>15.71</v>
      </c>
      <c r="I120" s="40">
        <v>7.99</v>
      </c>
      <c r="J120" s="40">
        <v>242.5</v>
      </c>
      <c r="K120" s="41" t="s">
        <v>49</v>
      </c>
      <c r="L120" s="40"/>
    </row>
    <row r="121" spans="1:12" ht="14.4" x14ac:dyDescent="0.3">
      <c r="A121" s="14"/>
      <c r="B121" s="15"/>
      <c r="C121" s="11"/>
      <c r="D121" s="51" t="s">
        <v>21</v>
      </c>
      <c r="E121" s="42" t="s">
        <v>52</v>
      </c>
      <c r="F121" s="43">
        <v>150</v>
      </c>
      <c r="G121" s="43">
        <v>5.52</v>
      </c>
      <c r="H121" s="43">
        <v>4.32</v>
      </c>
      <c r="I121" s="43">
        <v>26.76</v>
      </c>
      <c r="J121" s="43">
        <v>168.5</v>
      </c>
      <c r="K121" s="44">
        <v>203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0.66</v>
      </c>
      <c r="H122" s="43">
        <v>0.09</v>
      </c>
      <c r="I122" s="43">
        <v>32.14</v>
      </c>
      <c r="J122" s="43">
        <v>133</v>
      </c>
      <c r="K122" s="44">
        <v>349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2.8</v>
      </c>
      <c r="H123" s="43">
        <v>0.3</v>
      </c>
      <c r="I123" s="43">
        <v>14.48</v>
      </c>
      <c r="J123" s="43">
        <v>70</v>
      </c>
      <c r="K123" s="44" t="s">
        <v>47</v>
      </c>
      <c r="L123" s="43">
        <v>90.61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25.080000000000002</v>
      </c>
      <c r="H127" s="19">
        <f t="shared" si="62"/>
        <v>20.420000000000002</v>
      </c>
      <c r="I127" s="19">
        <f t="shared" si="62"/>
        <v>81.37</v>
      </c>
      <c r="J127" s="19">
        <f t="shared" si="62"/>
        <v>614</v>
      </c>
      <c r="K127" s="25"/>
      <c r="L127" s="19">
        <f t="shared" ref="L127" si="63">SUM(L120:L126)</f>
        <v>90.61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500</v>
      </c>
      <c r="G138" s="32">
        <f t="shared" ref="G138" si="66">G127+G137</f>
        <v>25.080000000000002</v>
      </c>
      <c r="H138" s="32">
        <f t="shared" ref="H138" si="67">H127+H137</f>
        <v>20.420000000000002</v>
      </c>
      <c r="I138" s="32">
        <f t="shared" ref="I138" si="68">I127+I137</f>
        <v>81.37</v>
      </c>
      <c r="J138" s="32">
        <f t="shared" ref="J138:L138" si="69">J127+J137</f>
        <v>614</v>
      </c>
      <c r="K138" s="32"/>
      <c r="L138" s="32">
        <f t="shared" si="69"/>
        <v>90.61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140</v>
      </c>
      <c r="G139" s="40">
        <v>21.6</v>
      </c>
      <c r="H139" s="40">
        <v>17.940000000000001</v>
      </c>
      <c r="I139" s="40">
        <v>34.28</v>
      </c>
      <c r="J139" s="40">
        <v>386</v>
      </c>
      <c r="K139" s="41" t="s">
        <v>64</v>
      </c>
      <c r="L139" s="40"/>
    </row>
    <row r="140" spans="1:12" ht="14.4" x14ac:dyDescent="0.3">
      <c r="A140" s="23"/>
      <c r="B140" s="15"/>
      <c r="C140" s="11"/>
      <c r="D140" s="51" t="s">
        <v>59</v>
      </c>
      <c r="E140" s="42" t="s">
        <v>62</v>
      </c>
      <c r="F140" s="43">
        <v>100</v>
      </c>
      <c r="G140" s="43">
        <v>8</v>
      </c>
      <c r="H140" s="43">
        <v>9.5</v>
      </c>
      <c r="I140" s="43">
        <v>72</v>
      </c>
      <c r="J140" s="43">
        <v>350</v>
      </c>
      <c r="K140" s="44" t="s">
        <v>60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41</v>
      </c>
      <c r="F141" s="43">
        <v>215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46</v>
      </c>
      <c r="F142" s="43">
        <v>50</v>
      </c>
      <c r="G142" s="43">
        <v>4.67</v>
      </c>
      <c r="H142" s="43">
        <v>0.5</v>
      </c>
      <c r="I142" s="43">
        <v>24.13</v>
      </c>
      <c r="J142" s="43">
        <v>116.67</v>
      </c>
      <c r="K142" s="44" t="s">
        <v>47</v>
      </c>
      <c r="L142" s="43">
        <v>90.61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34.340000000000003</v>
      </c>
      <c r="H146" s="19">
        <f t="shared" si="70"/>
        <v>27.96</v>
      </c>
      <c r="I146" s="19">
        <f t="shared" si="70"/>
        <v>145.41</v>
      </c>
      <c r="J146" s="19">
        <f t="shared" si="70"/>
        <v>912.67</v>
      </c>
      <c r="K146" s="25"/>
      <c r="L146" s="19">
        <f t="shared" ref="L146" si="71">SUM(L139:L145)</f>
        <v>90.61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505</v>
      </c>
      <c r="G157" s="32">
        <f t="shared" ref="G157" si="74">G146+G156</f>
        <v>34.340000000000003</v>
      </c>
      <c r="H157" s="32">
        <f t="shared" ref="H157" si="75">H146+H156</f>
        <v>27.96</v>
      </c>
      <c r="I157" s="32">
        <f t="shared" ref="I157" si="76">I146+I156</f>
        <v>145.41</v>
      </c>
      <c r="J157" s="32">
        <f t="shared" ref="J157:L157" si="77">J146+J156</f>
        <v>912.67</v>
      </c>
      <c r="K157" s="32"/>
      <c r="L157" s="32">
        <f t="shared" si="77"/>
        <v>90.61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90</v>
      </c>
      <c r="G158" s="40">
        <v>13.1</v>
      </c>
      <c r="H158" s="40">
        <v>12.24</v>
      </c>
      <c r="I158" s="40">
        <v>8.1</v>
      </c>
      <c r="J158" s="40">
        <v>194</v>
      </c>
      <c r="K158" s="41">
        <v>323</v>
      </c>
      <c r="L158" s="40"/>
    </row>
    <row r="159" spans="1:12" ht="14.4" x14ac:dyDescent="0.3">
      <c r="A159" s="23"/>
      <c r="B159" s="15"/>
      <c r="C159" s="11"/>
      <c r="D159" s="51" t="s">
        <v>21</v>
      </c>
      <c r="E159" s="42" t="s">
        <v>50</v>
      </c>
      <c r="F159" s="43">
        <v>150</v>
      </c>
      <c r="G159" s="43">
        <v>12.9</v>
      </c>
      <c r="H159" s="43">
        <v>6.53</v>
      </c>
      <c r="I159" s="43">
        <v>33.4</v>
      </c>
      <c r="J159" s="43">
        <v>242</v>
      </c>
      <c r="K159" s="44">
        <v>198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71</v>
      </c>
      <c r="F160" s="43">
        <v>215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45</v>
      </c>
      <c r="G161" s="43">
        <v>4.2</v>
      </c>
      <c r="H161" s="43">
        <v>0.45</v>
      </c>
      <c r="I161" s="43">
        <v>21.7</v>
      </c>
      <c r="J161" s="43">
        <v>105</v>
      </c>
      <c r="K161" s="44" t="s">
        <v>47</v>
      </c>
      <c r="L161" s="43">
        <v>90.61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30.27</v>
      </c>
      <c r="H165" s="19">
        <f t="shared" si="78"/>
        <v>19.239999999999998</v>
      </c>
      <c r="I165" s="19">
        <f t="shared" si="78"/>
        <v>78.2</v>
      </c>
      <c r="J165" s="19">
        <f t="shared" si="78"/>
        <v>601</v>
      </c>
      <c r="K165" s="25"/>
      <c r="L165" s="19">
        <f t="shared" ref="L165" si="79">SUM(L158:L164)</f>
        <v>90.61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500</v>
      </c>
      <c r="G176" s="32">
        <f t="shared" ref="G176" si="82">G165+G175</f>
        <v>30.27</v>
      </c>
      <c r="H176" s="32">
        <f t="shared" ref="H176" si="83">H165+H175</f>
        <v>19.239999999999998</v>
      </c>
      <c r="I176" s="32">
        <f t="shared" ref="I176" si="84">I165+I175</f>
        <v>78.2</v>
      </c>
      <c r="J176" s="32">
        <f t="shared" ref="J176:L176" si="85">J165+J175</f>
        <v>601</v>
      </c>
      <c r="K176" s="32"/>
      <c r="L176" s="32">
        <f t="shared" si="85"/>
        <v>90.61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255</v>
      </c>
      <c r="G177" s="40">
        <v>7.76</v>
      </c>
      <c r="H177" s="40">
        <v>6.6</v>
      </c>
      <c r="I177" s="40">
        <v>34.880000000000003</v>
      </c>
      <c r="J177" s="40">
        <v>230</v>
      </c>
      <c r="K177" s="41">
        <v>182</v>
      </c>
      <c r="L177" s="40"/>
    </row>
    <row r="178" spans="1:12" ht="14.4" x14ac:dyDescent="0.3">
      <c r="A178" s="23"/>
      <c r="B178" s="15"/>
      <c r="C178" s="11"/>
      <c r="D178" s="51" t="s">
        <v>55</v>
      </c>
      <c r="E178" s="42" t="s">
        <v>75</v>
      </c>
      <c r="F178" s="43">
        <v>12</v>
      </c>
      <c r="G178" s="43">
        <v>2.64</v>
      </c>
      <c r="H178" s="43">
        <v>3.48</v>
      </c>
      <c r="I178" s="43">
        <v>0</v>
      </c>
      <c r="J178" s="43">
        <v>42.36</v>
      </c>
      <c r="K178" s="44">
        <v>15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41</v>
      </c>
      <c r="F179" s="43">
        <v>215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60</v>
      </c>
      <c r="G180" s="43">
        <v>5.6</v>
      </c>
      <c r="H180" s="43">
        <v>0.6</v>
      </c>
      <c r="I180" s="43">
        <v>28.9</v>
      </c>
      <c r="J180" s="43">
        <v>140</v>
      </c>
      <c r="K180" s="44" t="s">
        <v>47</v>
      </c>
      <c r="L180" s="43">
        <v>90.61</v>
      </c>
    </row>
    <row r="181" spans="1:12" ht="14.4" x14ac:dyDescent="0.3">
      <c r="A181" s="23"/>
      <c r="B181" s="15"/>
      <c r="C181" s="11"/>
      <c r="D181" s="7" t="s">
        <v>59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542</v>
      </c>
      <c r="G184" s="19">
        <f t="shared" ref="G184:J184" si="86">SUM(G177:G183)</f>
        <v>16.07</v>
      </c>
      <c r="H184" s="19">
        <f t="shared" si="86"/>
        <v>10.7</v>
      </c>
      <c r="I184" s="19">
        <f t="shared" si="86"/>
        <v>78.78</v>
      </c>
      <c r="J184" s="19">
        <f t="shared" si="86"/>
        <v>472.36</v>
      </c>
      <c r="K184" s="25"/>
      <c r="L184" s="19">
        <f t="shared" ref="L184" si="87">SUM(L177:L183)</f>
        <v>90.61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542</v>
      </c>
      <c r="G195" s="32">
        <f t="shared" ref="G195" si="90">G184+G194</f>
        <v>16.07</v>
      </c>
      <c r="H195" s="32">
        <f t="shared" ref="H195" si="91">H184+H194</f>
        <v>10.7</v>
      </c>
      <c r="I195" s="32">
        <f t="shared" ref="I195" si="92">I184+I194</f>
        <v>78.78</v>
      </c>
      <c r="J195" s="32">
        <f t="shared" ref="J195:L195" si="93">J184+J194</f>
        <v>472.36</v>
      </c>
      <c r="K195" s="32"/>
      <c r="L195" s="32">
        <f t="shared" si="93"/>
        <v>90.61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537.79999999999995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22.575000000000003</v>
      </c>
      <c r="H196" s="34">
        <f t="shared" si="94"/>
        <v>16.076000000000001</v>
      </c>
      <c r="I196" s="34">
        <f t="shared" si="94"/>
        <v>93.852999999999994</v>
      </c>
      <c r="J196" s="34">
        <f t="shared" si="94"/>
        <v>591.61699999999996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90.61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2025-01-10T07:54:03Z</dcterms:modified>
</cp:coreProperties>
</file>